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60" windowWidth="19095" windowHeight="8445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L35" i="1"/>
  <c r="L34"/>
  <c r="L33"/>
  <c r="L32"/>
  <c r="L31"/>
  <c r="L24"/>
  <c r="K24"/>
  <c r="J24"/>
  <c r="I24"/>
  <c r="H24"/>
  <c r="G24"/>
  <c r="F24"/>
  <c r="E24"/>
  <c r="L11"/>
  <c r="K11"/>
  <c r="J11"/>
  <c r="I11"/>
  <c r="H11"/>
  <c r="G11"/>
</calcChain>
</file>

<file path=xl/sharedStrings.xml><?xml version="1.0" encoding="utf-8"?>
<sst xmlns="http://schemas.openxmlformats.org/spreadsheetml/2006/main" count="52" uniqueCount="17">
  <si>
    <t xml:space="preserve">Luas Panen Tanaman Pangan </t>
  </si>
  <si>
    <t>Kota Pontianak Tahun 2010-2013</t>
  </si>
  <si>
    <t>No</t>
  </si>
  <si>
    <t>Uraian</t>
  </si>
  <si>
    <t>Satuan</t>
  </si>
  <si>
    <t>Tahun</t>
  </si>
  <si>
    <t>Padi</t>
  </si>
  <si>
    <t>ha</t>
  </si>
  <si>
    <t>Jagung</t>
  </si>
  <si>
    <t>Ubi Kayu</t>
  </si>
  <si>
    <t>Ubi Jalar</t>
  </si>
  <si>
    <t>Keladi</t>
  </si>
  <si>
    <t>Jumlah</t>
  </si>
  <si>
    <t>Jumlah Produksi Tanaman Pangan Menurut Jenisnya</t>
  </si>
  <si>
    <t>ton</t>
  </si>
  <si>
    <t>Rata-rata Produktivitas Tanaman Pangan Menurut Jenisnya</t>
  </si>
  <si>
    <t>kw/ha</t>
  </si>
</sst>
</file>

<file path=xl/styles.xml><?xml version="1.0" encoding="utf-8"?>
<styleSheet xmlns="http://schemas.openxmlformats.org/spreadsheetml/2006/main">
  <numFmts count="1">
    <numFmt numFmtId="43" formatCode="_(* #,##0.00_);_(* \(#,##0.00\);_(* &quot;-&quot;??_);_(@_)"/>
  </numFmts>
  <fonts count="6"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sz val="11"/>
      <color indexed="8"/>
      <name val="Arial Narrow"/>
      <family val="2"/>
    </font>
    <font>
      <b/>
      <sz val="11"/>
      <color indexed="8"/>
      <name val="Arial Narrow"/>
      <family val="2"/>
    </font>
    <font>
      <b/>
      <sz val="11"/>
      <color theme="0"/>
      <name val="Arial Narrow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0" xfId="0" applyFont="1" applyFill="1" applyAlignment="1">
      <alignment horizontal="center"/>
    </xf>
    <xf numFmtId="0" fontId="1" fillId="0" borderId="0" xfId="0" applyFont="1" applyFill="1"/>
    <xf numFmtId="0" fontId="1" fillId="0" borderId="1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/>
    </xf>
    <xf numFmtId="0" fontId="2" fillId="0" borderId="5" xfId="0" applyFont="1" applyFill="1" applyBorder="1" applyAlignment="1">
      <alignment horizontal="center"/>
    </xf>
    <xf numFmtId="0" fontId="2" fillId="0" borderId="6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/>
    </xf>
    <xf numFmtId="0" fontId="2" fillId="0" borderId="5" xfId="0" applyFont="1" applyFill="1" applyBorder="1" applyAlignment="1">
      <alignment horizontal="center"/>
    </xf>
    <xf numFmtId="0" fontId="1" fillId="0" borderId="7" xfId="0" applyFont="1" applyFill="1" applyBorder="1" applyAlignment="1">
      <alignment horizontal="center"/>
    </xf>
    <xf numFmtId="0" fontId="1" fillId="0" borderId="0" xfId="0" applyFont="1" applyFill="1" applyBorder="1"/>
    <xf numFmtId="0" fontId="1" fillId="0" borderId="3" xfId="0" applyFont="1" applyFill="1" applyBorder="1" applyAlignment="1">
      <alignment horizontal="center"/>
    </xf>
    <xf numFmtId="3" fontId="1" fillId="0" borderId="0" xfId="0" applyNumberFormat="1" applyFont="1" applyFill="1" applyBorder="1"/>
    <xf numFmtId="3" fontId="1" fillId="0" borderId="0" xfId="0" quotePrefix="1" applyNumberFormat="1" applyFont="1" applyFill="1" applyBorder="1" applyAlignment="1">
      <alignment horizontal="right"/>
    </xf>
    <xf numFmtId="3" fontId="1" fillId="0" borderId="8" xfId="0" applyNumberFormat="1" applyFont="1" applyFill="1" applyBorder="1" applyAlignment="1">
      <alignment horizontal="right"/>
    </xf>
    <xf numFmtId="43" fontId="3" fillId="0" borderId="0" xfId="0" applyNumberFormat="1" applyFont="1" applyFill="1" applyBorder="1" applyAlignment="1" applyProtection="1">
      <alignment horizontal="center"/>
    </xf>
    <xf numFmtId="43" fontId="3" fillId="0" borderId="0" xfId="0" applyNumberFormat="1" applyFont="1" applyFill="1" applyBorder="1" applyAlignment="1" applyProtection="1">
      <alignment horizontal="center" wrapText="1"/>
    </xf>
    <xf numFmtId="0" fontId="1" fillId="0" borderId="0" xfId="0" applyFont="1" applyFill="1" applyBorder="1" applyAlignment="1">
      <alignment horizontal="center"/>
    </xf>
    <xf numFmtId="3" fontId="1" fillId="0" borderId="0" xfId="0" applyNumberFormat="1" applyFont="1" applyFill="1" applyBorder="1" applyAlignment="1">
      <alignment horizontal="right"/>
    </xf>
    <xf numFmtId="4" fontId="1" fillId="0" borderId="8" xfId="0" applyNumberFormat="1" applyFont="1" applyFill="1" applyBorder="1"/>
    <xf numFmtId="0" fontId="2" fillId="0" borderId="9" xfId="0" applyFont="1" applyFill="1" applyBorder="1"/>
    <xf numFmtId="0" fontId="2" fillId="0" borderId="4" xfId="0" applyFont="1" applyFill="1" applyBorder="1"/>
    <xf numFmtId="3" fontId="2" fillId="0" borderId="4" xfId="0" applyNumberFormat="1" applyFont="1" applyFill="1" applyBorder="1"/>
    <xf numFmtId="4" fontId="2" fillId="0" borderId="5" xfId="0" applyNumberFormat="1" applyFont="1" applyFill="1" applyBorder="1"/>
    <xf numFmtId="43" fontId="4" fillId="0" borderId="0" xfId="0" applyNumberFormat="1" applyFont="1" applyFill="1" applyBorder="1" applyAlignment="1" applyProtection="1">
      <alignment horizontal="center"/>
    </xf>
    <xf numFmtId="0" fontId="2" fillId="0" borderId="0" xfId="0" applyFont="1" applyFill="1"/>
    <xf numFmtId="0" fontId="2" fillId="0" borderId="10" xfId="0" applyFont="1" applyFill="1" applyBorder="1" applyAlignment="1">
      <alignment horizontal="center"/>
    </xf>
    <xf numFmtId="4" fontId="1" fillId="0" borderId="0" xfId="0" applyNumberFormat="1" applyFont="1" applyFill="1" applyBorder="1"/>
    <xf numFmtId="4" fontId="1" fillId="0" borderId="0" xfId="0" quotePrefix="1" applyNumberFormat="1" applyFont="1" applyFill="1" applyBorder="1" applyAlignment="1">
      <alignment horizontal="right"/>
    </xf>
    <xf numFmtId="4" fontId="1" fillId="0" borderId="0" xfId="0" applyNumberFormat="1" applyFont="1" applyFill="1" applyBorder="1" applyAlignment="1">
      <alignment horizontal="right"/>
    </xf>
    <xf numFmtId="4" fontId="2" fillId="0" borderId="4" xfId="0" applyNumberFormat="1" applyFont="1" applyFill="1" applyBorder="1"/>
    <xf numFmtId="4" fontId="1" fillId="0" borderId="1" xfId="0" applyNumberFormat="1" applyFont="1" applyFill="1" applyBorder="1"/>
    <xf numFmtId="4" fontId="1" fillId="0" borderId="1" xfId="0" applyNumberFormat="1" applyFont="1" applyFill="1" applyBorder="1" applyAlignment="1">
      <alignment horizontal="right"/>
    </xf>
    <xf numFmtId="4" fontId="1" fillId="0" borderId="10" xfId="0" applyNumberFormat="1" applyFont="1" applyFill="1" applyBorder="1"/>
    <xf numFmtId="0" fontId="5" fillId="0" borderId="3" xfId="0" applyFont="1" applyFill="1" applyBorder="1"/>
    <xf numFmtId="0" fontId="5" fillId="0" borderId="3" xfId="0" applyFont="1" applyFill="1" applyBorder="1" applyAlignment="1">
      <alignment horizontal="center"/>
    </xf>
    <xf numFmtId="4" fontId="5" fillId="0" borderId="3" xfId="0" applyNumberFormat="1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2:P37"/>
  <sheetViews>
    <sheetView tabSelected="1" topLeftCell="A14" workbookViewId="0">
      <selection activeCell="N24" sqref="N24"/>
    </sheetView>
  </sheetViews>
  <sheetFormatPr defaultRowHeight="16.5"/>
  <cols>
    <col min="1" max="1" width="4.85546875" style="2" customWidth="1"/>
    <col min="2" max="2" width="6.42578125" style="2" customWidth="1"/>
    <col min="3" max="3" width="28.5703125" style="2" customWidth="1"/>
    <col min="4" max="4" width="7.5703125" style="2" customWidth="1"/>
    <col min="5" max="8" width="12.7109375" style="2" hidden="1" customWidth="1"/>
    <col min="9" max="11" width="12.7109375" style="2" customWidth="1"/>
    <col min="12" max="12" width="12.140625" style="2" customWidth="1"/>
    <col min="13" max="13" width="11.28515625" style="2" customWidth="1"/>
    <col min="14" max="14" width="10.85546875" style="2" bestFit="1" customWidth="1"/>
    <col min="15" max="15" width="10.85546875" style="2" customWidth="1"/>
    <col min="16" max="16" width="12.42578125" style="2" customWidth="1"/>
    <col min="17" max="16384" width="9.140625" style="2"/>
  </cols>
  <sheetData>
    <row r="2" spans="2:16">
      <c r="B2" s="1" t="s">
        <v>0</v>
      </c>
      <c r="C2" s="1"/>
      <c r="D2" s="1"/>
      <c r="E2" s="1"/>
      <c r="F2" s="1"/>
      <c r="G2" s="1"/>
      <c r="H2" s="1"/>
      <c r="I2" s="1"/>
      <c r="J2" s="1"/>
      <c r="K2" s="1"/>
      <c r="L2" s="1"/>
    </row>
    <row r="3" spans="2:16">
      <c r="B3" s="3" t="s">
        <v>1</v>
      </c>
      <c r="C3" s="3"/>
      <c r="D3" s="3"/>
      <c r="E3" s="4"/>
      <c r="F3" s="4"/>
      <c r="G3" s="4"/>
      <c r="H3" s="4"/>
      <c r="I3" s="4"/>
      <c r="J3" s="4"/>
      <c r="K3" s="4"/>
      <c r="L3" s="4"/>
    </row>
    <row r="4" spans="2:16">
      <c r="B4" s="5" t="s">
        <v>2</v>
      </c>
      <c r="C4" s="6" t="s">
        <v>3</v>
      </c>
      <c r="D4" s="6" t="s">
        <v>4</v>
      </c>
      <c r="E4" s="7" t="s">
        <v>5</v>
      </c>
      <c r="F4" s="8"/>
      <c r="G4" s="8"/>
      <c r="H4" s="8"/>
      <c r="I4" s="8"/>
      <c r="J4" s="8"/>
      <c r="K4" s="8"/>
      <c r="L4" s="9"/>
    </row>
    <row r="5" spans="2:16">
      <c r="B5" s="10"/>
      <c r="C5" s="11"/>
      <c r="D5" s="11"/>
      <c r="E5" s="12">
        <v>2006</v>
      </c>
      <c r="F5" s="12">
        <v>2007</v>
      </c>
      <c r="G5" s="12">
        <v>2008</v>
      </c>
      <c r="H5" s="12">
        <v>2009</v>
      </c>
      <c r="I5" s="12">
        <v>2010</v>
      </c>
      <c r="J5" s="13">
        <v>2011</v>
      </c>
      <c r="K5" s="13">
        <v>2012</v>
      </c>
      <c r="L5" s="14">
        <v>2013</v>
      </c>
    </row>
    <row r="6" spans="2:16">
      <c r="B6" s="15">
        <v>1</v>
      </c>
      <c r="C6" s="16" t="s">
        <v>6</v>
      </c>
      <c r="D6" s="17" t="s">
        <v>7</v>
      </c>
      <c r="E6" s="18"/>
      <c r="F6" s="18"/>
      <c r="G6" s="18">
        <v>379</v>
      </c>
      <c r="H6" s="18">
        <v>390</v>
      </c>
      <c r="I6" s="18">
        <v>326</v>
      </c>
      <c r="J6" s="19">
        <v>308</v>
      </c>
      <c r="K6" s="19">
        <v>310</v>
      </c>
      <c r="L6" s="20">
        <v>251</v>
      </c>
      <c r="M6" s="21"/>
      <c r="N6" s="21"/>
      <c r="O6" s="22"/>
      <c r="P6" s="22"/>
    </row>
    <row r="7" spans="2:16">
      <c r="B7" s="15">
        <v>2</v>
      </c>
      <c r="C7" s="16" t="s">
        <v>8</v>
      </c>
      <c r="D7" s="23" t="s">
        <v>7</v>
      </c>
      <c r="E7" s="18"/>
      <c r="F7" s="18"/>
      <c r="G7" s="18">
        <v>38</v>
      </c>
      <c r="H7" s="18">
        <v>58</v>
      </c>
      <c r="I7" s="18">
        <v>54</v>
      </c>
      <c r="J7" s="24">
        <v>65</v>
      </c>
      <c r="K7" s="24">
        <v>86</v>
      </c>
      <c r="L7" s="25">
        <v>63</v>
      </c>
      <c r="M7" s="21"/>
      <c r="N7" s="21"/>
      <c r="O7" s="22"/>
      <c r="P7" s="22"/>
    </row>
    <row r="8" spans="2:16">
      <c r="B8" s="15">
        <v>3</v>
      </c>
      <c r="C8" s="16" t="s">
        <v>9</v>
      </c>
      <c r="D8" s="23" t="s">
        <v>7</v>
      </c>
      <c r="E8" s="18"/>
      <c r="F8" s="18"/>
      <c r="G8" s="18">
        <v>140</v>
      </c>
      <c r="H8" s="18">
        <v>187</v>
      </c>
      <c r="I8" s="18">
        <v>242</v>
      </c>
      <c r="J8" s="24">
        <v>144</v>
      </c>
      <c r="K8" s="24">
        <v>176</v>
      </c>
      <c r="L8" s="25">
        <v>161</v>
      </c>
      <c r="M8" s="21"/>
      <c r="N8" s="21"/>
      <c r="O8" s="22"/>
      <c r="P8" s="22"/>
    </row>
    <row r="9" spans="2:16">
      <c r="B9" s="15">
        <v>4</v>
      </c>
      <c r="C9" s="16" t="s">
        <v>10</v>
      </c>
      <c r="D9" s="23" t="s">
        <v>7</v>
      </c>
      <c r="E9" s="18"/>
      <c r="F9" s="18"/>
      <c r="G9" s="18">
        <v>31</v>
      </c>
      <c r="H9" s="18">
        <v>44</v>
      </c>
      <c r="I9" s="18">
        <v>63</v>
      </c>
      <c r="J9" s="24">
        <v>58</v>
      </c>
      <c r="K9" s="24">
        <v>52</v>
      </c>
      <c r="L9" s="25">
        <v>42</v>
      </c>
      <c r="M9" s="21"/>
      <c r="N9" s="21"/>
      <c r="O9" s="22"/>
      <c r="P9" s="22"/>
    </row>
    <row r="10" spans="2:16">
      <c r="B10" s="15">
        <v>5</v>
      </c>
      <c r="C10" s="16" t="s">
        <v>11</v>
      </c>
      <c r="D10" s="23" t="s">
        <v>7</v>
      </c>
      <c r="E10" s="18"/>
      <c r="F10" s="18"/>
      <c r="G10" s="18"/>
      <c r="H10" s="18"/>
      <c r="I10" s="18"/>
      <c r="J10" s="24"/>
      <c r="K10" s="24">
        <v>22</v>
      </c>
      <c r="L10" s="25">
        <v>14</v>
      </c>
      <c r="M10" s="21"/>
      <c r="N10" s="21"/>
      <c r="O10" s="22"/>
      <c r="P10" s="22"/>
    </row>
    <row r="11" spans="2:16" s="31" customFormat="1">
      <c r="B11" s="26"/>
      <c r="C11" s="27" t="s">
        <v>12</v>
      </c>
      <c r="D11" s="13" t="s">
        <v>7</v>
      </c>
      <c r="E11" s="28"/>
      <c r="F11" s="28"/>
      <c r="G11" s="28">
        <f>SUM(G6:G9)</f>
        <v>588</v>
      </c>
      <c r="H11" s="28">
        <f>SUM(H6:H9)</f>
        <v>679</v>
      </c>
      <c r="I11" s="28">
        <f>SUM(I6:I10)</f>
        <v>685</v>
      </c>
      <c r="J11" s="28">
        <f>SUM(J6:J10)</f>
        <v>575</v>
      </c>
      <c r="K11" s="28">
        <f>SUM(K6:K10)</f>
        <v>646</v>
      </c>
      <c r="L11" s="29">
        <f>SUM(L6:L10)</f>
        <v>531</v>
      </c>
      <c r="M11" s="30"/>
      <c r="N11" s="30"/>
      <c r="O11" s="30"/>
      <c r="P11" s="30"/>
    </row>
    <row r="12" spans="2:16">
      <c r="C12" s="16"/>
    </row>
    <row r="13" spans="2:16">
      <c r="C13" s="16"/>
    </row>
    <row r="15" spans="2:16">
      <c r="B15" s="1" t="s">
        <v>13</v>
      </c>
      <c r="C15" s="1"/>
      <c r="D15" s="1"/>
      <c r="E15" s="1"/>
      <c r="F15" s="1"/>
      <c r="G15" s="1"/>
      <c r="H15" s="1"/>
      <c r="I15" s="1"/>
      <c r="J15" s="1"/>
      <c r="K15" s="1"/>
      <c r="L15" s="1"/>
    </row>
    <row r="16" spans="2:16">
      <c r="B16" s="3" t="s">
        <v>1</v>
      </c>
      <c r="C16" s="3"/>
      <c r="D16" s="3"/>
      <c r="E16" s="4"/>
      <c r="F16" s="4"/>
      <c r="G16" s="4"/>
      <c r="H16" s="4"/>
      <c r="I16" s="4"/>
      <c r="J16" s="4"/>
      <c r="K16" s="4"/>
      <c r="L16" s="4"/>
    </row>
    <row r="17" spans="2:16">
      <c r="B17" s="5" t="s">
        <v>2</v>
      </c>
      <c r="C17" s="6" t="s">
        <v>3</v>
      </c>
      <c r="D17" s="6" t="s">
        <v>4</v>
      </c>
      <c r="E17" s="7" t="s">
        <v>5</v>
      </c>
      <c r="F17" s="8"/>
      <c r="G17" s="8"/>
      <c r="H17" s="8"/>
      <c r="I17" s="8"/>
      <c r="J17" s="8"/>
      <c r="K17" s="8"/>
      <c r="L17" s="9"/>
    </row>
    <row r="18" spans="2:16">
      <c r="B18" s="10"/>
      <c r="C18" s="11"/>
      <c r="D18" s="11"/>
      <c r="E18" s="12">
        <v>2006</v>
      </c>
      <c r="F18" s="12">
        <v>2007</v>
      </c>
      <c r="G18" s="12">
        <v>2008</v>
      </c>
      <c r="H18" s="12">
        <v>2009</v>
      </c>
      <c r="I18" s="12">
        <v>2010</v>
      </c>
      <c r="J18" s="13">
        <v>2011</v>
      </c>
      <c r="K18" s="12">
        <v>2012</v>
      </c>
      <c r="L18" s="32">
        <v>2013</v>
      </c>
    </row>
    <row r="19" spans="2:16">
      <c r="B19" s="15">
        <v>1</v>
      </c>
      <c r="C19" s="16" t="s">
        <v>6</v>
      </c>
      <c r="D19" s="17" t="s">
        <v>14</v>
      </c>
      <c r="E19" s="33">
        <v>908</v>
      </c>
      <c r="F19" s="33">
        <v>1029</v>
      </c>
      <c r="G19" s="33">
        <v>1138.8599999999999</v>
      </c>
      <c r="H19" s="33">
        <v>1101</v>
      </c>
      <c r="I19" s="33">
        <v>935.6</v>
      </c>
      <c r="J19" s="34">
        <v>893.1</v>
      </c>
      <c r="K19" s="34">
        <v>899</v>
      </c>
      <c r="L19" s="25">
        <v>727.9</v>
      </c>
      <c r="M19" s="21"/>
      <c r="N19" s="21"/>
      <c r="O19" s="22"/>
      <c r="P19" s="22"/>
    </row>
    <row r="20" spans="2:16">
      <c r="B20" s="15">
        <v>2</v>
      </c>
      <c r="C20" s="16" t="s">
        <v>8</v>
      </c>
      <c r="D20" s="23" t="s">
        <v>14</v>
      </c>
      <c r="E20" s="33">
        <v>69</v>
      </c>
      <c r="F20" s="33">
        <v>98</v>
      </c>
      <c r="G20" s="33">
        <v>94.36</v>
      </c>
      <c r="H20" s="33">
        <v>77.150000000000006</v>
      </c>
      <c r="I20" s="33">
        <v>173.3</v>
      </c>
      <c r="J20" s="35">
        <v>209.6</v>
      </c>
      <c r="K20" s="35">
        <v>273</v>
      </c>
      <c r="L20" s="25">
        <v>221</v>
      </c>
      <c r="M20" s="21"/>
      <c r="N20" s="21"/>
      <c r="O20" s="22"/>
      <c r="P20" s="22"/>
    </row>
    <row r="21" spans="2:16">
      <c r="B21" s="15">
        <v>3</v>
      </c>
      <c r="C21" s="16" t="s">
        <v>9</v>
      </c>
      <c r="D21" s="23" t="s">
        <v>14</v>
      </c>
      <c r="E21" s="33">
        <v>1039.5999999999999</v>
      </c>
      <c r="F21" s="33">
        <v>1652.5</v>
      </c>
      <c r="G21" s="33">
        <v>1473.88</v>
      </c>
      <c r="H21" s="33">
        <v>2312.1999999999998</v>
      </c>
      <c r="I21" s="33">
        <v>3028</v>
      </c>
      <c r="J21" s="35">
        <v>1808</v>
      </c>
      <c r="K21" s="35">
        <v>1500</v>
      </c>
      <c r="L21" s="25">
        <v>2013</v>
      </c>
      <c r="M21" s="21"/>
      <c r="N21" s="21"/>
      <c r="O21" s="22"/>
      <c r="P21" s="22"/>
    </row>
    <row r="22" spans="2:16">
      <c r="B22" s="15">
        <v>4</v>
      </c>
      <c r="C22" s="16" t="s">
        <v>10</v>
      </c>
      <c r="D22" s="23" t="s">
        <v>14</v>
      </c>
      <c r="E22" s="33">
        <v>178.2</v>
      </c>
      <c r="F22" s="33">
        <v>304.3</v>
      </c>
      <c r="G22" s="33">
        <v>217.03</v>
      </c>
      <c r="H22" s="33">
        <v>1540.8</v>
      </c>
      <c r="I22" s="33">
        <v>594.5</v>
      </c>
      <c r="J22" s="35">
        <v>345.5</v>
      </c>
      <c r="K22" s="35">
        <v>367.5</v>
      </c>
      <c r="L22" s="25">
        <v>315</v>
      </c>
      <c r="M22" s="21"/>
      <c r="N22" s="21"/>
      <c r="O22" s="22"/>
      <c r="P22" s="22"/>
    </row>
    <row r="23" spans="2:16">
      <c r="B23" s="15">
        <v>5</v>
      </c>
      <c r="C23" s="16" t="s">
        <v>11</v>
      </c>
      <c r="D23" s="23" t="s">
        <v>14</v>
      </c>
      <c r="E23" s="33"/>
      <c r="F23" s="33"/>
      <c r="G23" s="33"/>
      <c r="H23" s="33"/>
      <c r="I23" s="33"/>
      <c r="J23" s="35"/>
      <c r="K23" s="35">
        <v>238</v>
      </c>
      <c r="L23" s="25">
        <v>196</v>
      </c>
      <c r="M23" s="21"/>
      <c r="N23" s="21"/>
      <c r="O23" s="22"/>
      <c r="P23" s="22"/>
    </row>
    <row r="24" spans="2:16" s="31" customFormat="1">
      <c r="B24" s="26"/>
      <c r="C24" s="27" t="s">
        <v>12</v>
      </c>
      <c r="D24" s="13" t="s">
        <v>14</v>
      </c>
      <c r="E24" s="36">
        <f>SUM(E19:E22)</f>
        <v>2194.7999999999997</v>
      </c>
      <c r="F24" s="36">
        <f>SUM(F19:F22)</f>
        <v>3083.8</v>
      </c>
      <c r="G24" s="36">
        <f>SUM(G19:G22)</f>
        <v>2924.13</v>
      </c>
      <c r="H24" s="36">
        <f>SUM(H19:H22)</f>
        <v>5031.1499999999996</v>
      </c>
      <c r="I24" s="36">
        <f>SUM(I19:I23)</f>
        <v>4731.3999999999996</v>
      </c>
      <c r="J24" s="36">
        <f>SUM(J19:J23)</f>
        <v>3256.2</v>
      </c>
      <c r="K24" s="36">
        <f>SUM(K19:K23)</f>
        <v>3277.5</v>
      </c>
      <c r="L24" s="29">
        <f>SUM(L19:L23)</f>
        <v>3472.9</v>
      </c>
      <c r="M24" s="30"/>
      <c r="N24" s="30"/>
      <c r="O24" s="30"/>
      <c r="P24" s="30"/>
    </row>
    <row r="25" spans="2:16">
      <c r="C25" s="16"/>
    </row>
    <row r="26" spans="2:16">
      <c r="C26" s="16"/>
    </row>
    <row r="27" spans="2:16">
      <c r="B27" s="1" t="s">
        <v>15</v>
      </c>
      <c r="C27" s="1"/>
      <c r="D27" s="1"/>
      <c r="E27" s="1"/>
      <c r="F27" s="1"/>
      <c r="G27" s="1"/>
      <c r="H27" s="1"/>
      <c r="I27" s="1"/>
      <c r="J27" s="1"/>
      <c r="K27" s="1"/>
      <c r="L27" s="1"/>
    </row>
    <row r="28" spans="2:16">
      <c r="B28" s="3" t="s">
        <v>1</v>
      </c>
      <c r="C28" s="3"/>
      <c r="D28" s="3"/>
      <c r="E28" s="4"/>
      <c r="F28" s="4"/>
      <c r="G28" s="4"/>
      <c r="H28" s="4"/>
      <c r="I28" s="4"/>
      <c r="J28" s="4"/>
      <c r="K28" s="4"/>
      <c r="L28" s="4"/>
    </row>
    <row r="29" spans="2:16">
      <c r="B29" s="5" t="s">
        <v>2</v>
      </c>
      <c r="C29" s="6" t="s">
        <v>3</v>
      </c>
      <c r="D29" s="6" t="s">
        <v>4</v>
      </c>
      <c r="E29" s="7" t="s">
        <v>5</v>
      </c>
      <c r="F29" s="8"/>
      <c r="G29" s="8"/>
      <c r="H29" s="8"/>
      <c r="I29" s="8"/>
      <c r="J29" s="8"/>
      <c r="K29" s="8"/>
      <c r="L29" s="9"/>
    </row>
    <row r="30" spans="2:16">
      <c r="B30" s="10"/>
      <c r="C30" s="11"/>
      <c r="D30" s="11"/>
      <c r="E30" s="12">
        <v>2006</v>
      </c>
      <c r="F30" s="12">
        <v>2007</v>
      </c>
      <c r="G30" s="12">
        <v>2008</v>
      </c>
      <c r="H30" s="12">
        <v>2009</v>
      </c>
      <c r="I30" s="12">
        <v>2010</v>
      </c>
      <c r="J30" s="13">
        <v>2011</v>
      </c>
      <c r="K30" s="12">
        <v>2012</v>
      </c>
      <c r="L30" s="32">
        <v>2013</v>
      </c>
    </row>
    <row r="31" spans="2:16">
      <c r="B31" s="15">
        <v>1</v>
      </c>
      <c r="C31" s="16" t="s">
        <v>6</v>
      </c>
      <c r="D31" s="17" t="s">
        <v>16</v>
      </c>
      <c r="E31" s="33">
        <v>137.5</v>
      </c>
      <c r="F31" s="33">
        <v>139.85</v>
      </c>
      <c r="G31" s="33">
        <v>141.80000000000001</v>
      </c>
      <c r="H31" s="33">
        <v>140.05000000000001</v>
      </c>
      <c r="I31" s="33">
        <v>170.63</v>
      </c>
      <c r="J31" s="34">
        <v>173</v>
      </c>
      <c r="K31" s="34">
        <v>29</v>
      </c>
      <c r="L31" s="25">
        <f>(L19*10)/L6</f>
        <v>29</v>
      </c>
      <c r="M31" s="21"/>
      <c r="N31" s="21"/>
      <c r="O31" s="22"/>
      <c r="P31" s="22"/>
    </row>
    <row r="32" spans="2:16">
      <c r="B32" s="15">
        <v>2</v>
      </c>
      <c r="C32" s="16" t="s">
        <v>8</v>
      </c>
      <c r="D32" s="23" t="s">
        <v>16</v>
      </c>
      <c r="E32" s="33">
        <v>23.75</v>
      </c>
      <c r="F32" s="33">
        <v>28</v>
      </c>
      <c r="G32" s="33">
        <v>77.2</v>
      </c>
      <c r="H32" s="33">
        <v>75.540000000000006</v>
      </c>
      <c r="I32" s="33">
        <v>105.2</v>
      </c>
      <c r="J32" s="35">
        <v>79.22</v>
      </c>
      <c r="K32" s="35">
        <v>35</v>
      </c>
      <c r="L32" s="25">
        <f>(L20*10)/L7</f>
        <v>35.079365079365083</v>
      </c>
      <c r="M32" s="21"/>
      <c r="N32" s="21"/>
      <c r="O32" s="22"/>
      <c r="P32" s="22"/>
    </row>
    <row r="33" spans="2:16">
      <c r="B33" s="15">
        <v>3</v>
      </c>
      <c r="C33" s="16" t="s">
        <v>9</v>
      </c>
      <c r="D33" s="23" t="s">
        <v>16</v>
      </c>
      <c r="E33" s="33">
        <v>198.08</v>
      </c>
      <c r="F33" s="33">
        <v>104.06</v>
      </c>
      <c r="G33" s="33">
        <v>524.32000000000005</v>
      </c>
      <c r="H33" s="33">
        <v>723.24</v>
      </c>
      <c r="I33" s="33">
        <v>733.27</v>
      </c>
      <c r="J33" s="35">
        <v>747</v>
      </c>
      <c r="K33" s="35">
        <v>125</v>
      </c>
      <c r="L33" s="25">
        <f>(L21*10)/L8</f>
        <v>125.03105590062111</v>
      </c>
      <c r="M33" s="21"/>
      <c r="N33" s="21"/>
      <c r="O33" s="22"/>
      <c r="P33" s="22"/>
    </row>
    <row r="34" spans="2:16">
      <c r="B34" s="15">
        <v>4</v>
      </c>
      <c r="C34" s="16" t="s">
        <v>10</v>
      </c>
      <c r="D34" s="23" t="s">
        <v>16</v>
      </c>
      <c r="E34" s="33">
        <v>74.25</v>
      </c>
      <c r="F34" s="33">
        <v>74.23</v>
      </c>
      <c r="G34" s="33">
        <v>287.62</v>
      </c>
      <c r="H34" s="33">
        <v>1941.06</v>
      </c>
      <c r="I34" s="33">
        <v>616</v>
      </c>
      <c r="J34" s="35">
        <v>491</v>
      </c>
      <c r="K34" s="35">
        <v>75</v>
      </c>
      <c r="L34" s="25">
        <f>(L22*10)/L9</f>
        <v>75</v>
      </c>
      <c r="M34" s="21"/>
      <c r="N34" s="21"/>
      <c r="O34" s="22"/>
      <c r="P34" s="22"/>
    </row>
    <row r="35" spans="2:16">
      <c r="B35" s="15">
        <v>5</v>
      </c>
      <c r="C35" s="16" t="s">
        <v>11</v>
      </c>
      <c r="D35" s="23" t="s">
        <v>16</v>
      </c>
      <c r="E35" s="37"/>
      <c r="F35" s="37"/>
      <c r="G35" s="37"/>
      <c r="H35" s="37"/>
      <c r="I35" s="37"/>
      <c r="J35" s="38"/>
      <c r="K35" s="38">
        <v>140</v>
      </c>
      <c r="L35" s="39">
        <f>(L23*10)/L10</f>
        <v>140</v>
      </c>
      <c r="M35" s="21"/>
      <c r="N35" s="21"/>
      <c r="O35" s="22"/>
      <c r="P35" s="22"/>
    </row>
    <row r="36" spans="2:16" s="31" customFormat="1">
      <c r="B36" s="40"/>
      <c r="C36" s="40"/>
      <c r="D36" s="41"/>
      <c r="E36" s="42"/>
      <c r="F36" s="42"/>
      <c r="G36" s="42"/>
      <c r="H36" s="42"/>
      <c r="I36" s="42"/>
      <c r="J36" s="42"/>
      <c r="K36" s="42"/>
      <c r="L36" s="42"/>
      <c r="M36" s="30"/>
      <c r="N36" s="30"/>
      <c r="O36" s="30"/>
      <c r="P36" s="30"/>
    </row>
    <row r="37" spans="2:16">
      <c r="C37" s="16"/>
    </row>
  </sheetData>
  <mergeCells count="18">
    <mergeCell ref="B2:L2"/>
    <mergeCell ref="B3:L3"/>
    <mergeCell ref="B4:B5"/>
    <mergeCell ref="C4:C5"/>
    <mergeCell ref="D4:D5"/>
    <mergeCell ref="E4:L4"/>
    <mergeCell ref="B15:L15"/>
    <mergeCell ref="B16:L16"/>
    <mergeCell ref="B17:B18"/>
    <mergeCell ref="C17:C18"/>
    <mergeCell ref="D17:D18"/>
    <mergeCell ref="E17:L17"/>
    <mergeCell ref="B27:L27"/>
    <mergeCell ref="B28:L28"/>
    <mergeCell ref="B29:B30"/>
    <mergeCell ref="C29:C30"/>
    <mergeCell ref="D29:D30"/>
    <mergeCell ref="E29:L29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2014-09-23T01:05:00Z</dcterms:created>
  <dcterms:modified xsi:type="dcterms:W3CDTF">2014-10-09T08:10:38Z</dcterms:modified>
</cp:coreProperties>
</file>